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cuello\Desktop\DEPTO. PLANIFICACION Y DESARROLLO\METAS FISICAS INSTITUCIONALES\EJECUCION FISICA - FINANCIERA ANUAL 2021\"/>
    </mc:Choice>
  </mc:AlternateContent>
  <bookViews>
    <workbookView showHorizontalScroll="0" showVerticalScroll="0" showSheetTabs="0" xWindow="0" yWindow="0" windowWidth="28800" windowHeight="12435"/>
  </bookViews>
  <sheets>
    <sheet name="Informe evaluacion anual progra" sheetId="1" r:id="rId1"/>
  </sheets>
  <definedNames>
    <definedName name="_xlnm.Print_Area" localSheetId="0">'Informe evaluacion anual progra'!$C$1:$AN$43</definedName>
  </definedNames>
  <calcPr calcId="162913"/>
</workbook>
</file>

<file path=xl/calcChain.xml><?xml version="1.0" encoding="utf-8"?>
<calcChain xmlns="http://schemas.openxmlformats.org/spreadsheetml/2006/main">
  <c r="AJ25" i="1" l="1"/>
  <c r="AJ24" i="1"/>
  <c r="AI19" i="1" l="1"/>
  <c r="AL24" i="1" l="1"/>
  <c r="AL25" i="1" l="1"/>
</calcChain>
</file>

<file path=xl/sharedStrings.xml><?xml version="1.0" encoding="utf-8"?>
<sst xmlns="http://schemas.openxmlformats.org/spreadsheetml/2006/main" count="60" uniqueCount="56">
  <si>
    <t>Capítulo:</t>
  </si>
  <si>
    <t>Sub-Capítulo:</t>
  </si>
  <si>
    <t>Unidad Ejecutora: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</si>
  <si>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</si>
  <si>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</si>
  <si>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</si>
  <si>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</si>
  <si>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</si>
  <si>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</si>
  <si>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</si>
  <si>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</si>
  <si>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</si>
  <si>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</si>
  <si>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</si>
  <si>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 xml:space="preserve">PROGRAMACIÓN Y EJECUCIÓN ANUAL DE LAS METAS </t>
  </si>
  <si>
    <t xml:space="preserve"> Presupuesto Anual </t>
  </si>
  <si>
    <t xml:space="preserve">Programación Anual </t>
  </si>
  <si>
    <t>Ejecución Anual</t>
  </si>
  <si>
    <t>Cumplimiento</t>
  </si>
  <si>
    <t>PRODUCTO</t>
  </si>
  <si>
    <t>UNIDAD DE MEDIDA</t>
  </si>
  <si>
    <t>Metas</t>
  </si>
  <si>
    <t xml:space="preserve">Monto Financiero </t>
  </si>
  <si>
    <t>Programación Física Anual   
 (A)</t>
  </si>
  <si>
    <t>Programación Financiera Anual
(B)</t>
  </si>
  <si>
    <t>Ejecución Física Anual 
(C)</t>
  </si>
  <si>
    <t>Ejecución Financiera Anual
 (D)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</si>
  <si>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</si>
  <si>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</si>
  <si>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</si>
  <si>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</si>
  <si>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</si>
  <si>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t>Causas y justificación del desvío:</t>
  </si>
  <si>
    <r>
      <rPr>
        <b/>
        <sz val="11"/>
        <color rgb="FF1F4E78"/>
        <rFont val="Century Gothic"/>
        <family val="2"/>
      </rPr>
      <t>VI.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OPORTUNIDADES DE MEJORA:</t>
    </r>
  </si>
  <si>
    <r>
      <t xml:space="preserve">Nombre del programa:   </t>
    </r>
    <r>
      <rPr>
        <sz val="11"/>
        <color rgb="FF000000"/>
        <rFont val="Century Gothic"/>
        <family val="2"/>
      </rPr>
      <t>16 - Desarrollo y fortalecimiento de las capacidades en finanzas públicas</t>
    </r>
  </si>
  <si>
    <t>6056 - Servidores públicos y ciudadanos que reciben capacitaciones en política y gestión fiscal</t>
  </si>
  <si>
    <t>6058 - Instituciones públicas y privadas reciben acreditación y certificación para desarrollar programas en materia hacendaría</t>
  </si>
  <si>
    <t>Número de servidores públicos y ciudadanos capacitados en política y gestión fiscal</t>
  </si>
  <si>
    <t>Número de programas homologados y certificaciones de docentes emitidas</t>
  </si>
  <si>
    <t>Producto:  6056 - Servidores públicos y ciudadanos que reciben capacitaciones en política y gestión fiscal</t>
  </si>
  <si>
    <t>Producto:  6058 - Instituciones públicas y privadas reciben acreditación y certificación para desarrollar programas en materia hacendaría</t>
  </si>
  <si>
    <t xml:space="preserve">0205- MINISTERIO DE HACIENDA </t>
  </si>
  <si>
    <t xml:space="preserve">01- MINISTERIO DE HACIENDA </t>
  </si>
  <si>
    <t>0006- CENTRO DE CAPACITACIÓN  EN POLÍTICA YGESTIÓN FISCAL</t>
  </si>
  <si>
    <t xml:space="preserve">  </t>
  </si>
  <si>
    <r>
      <t>Capacitación en política y gestión fiscal a servidores públicos y ciudadanos para aumentar las competencias de los servidores públicos que laboran en las áreas financieras del estado.</t>
    </r>
    <r>
      <rPr>
        <sz val="4.95"/>
        <color theme="1"/>
        <rFont val="Calibri"/>
        <family val="2"/>
      </rPr>
      <t xml:space="preserve">
 </t>
    </r>
  </si>
  <si>
    <t>Mejorar el conocimiento hacendario de los servidores públicos, medido como la cantidad de servidores públicos capacitados, de 5,650 en el 2017 a 7,135 en el 2021.</t>
  </si>
  <si>
    <t xml:space="preserve">1. Eficientizar la planificación y ejecución de los programas.
2. Publicación en tiempo de las ejecuciones </t>
  </si>
  <si>
    <t>Informe de evaluación anual de las metas físicas-financieras 2021</t>
  </si>
  <si>
    <t xml:space="preserve"> Los recursos humanos que participan de los procesos de política y gestión fiscal de la Administración pública y así como también los ciudadanos del sector privado que lo requieran. </t>
  </si>
  <si>
    <r>
      <t>Acreditación de los programas y docentes de las Instituciones públicas y privadas que imparten y  desarrollan capacitación en materia hacendaria.</t>
    </r>
    <r>
      <rPr>
        <sz val="4.95"/>
        <color theme="1"/>
        <rFont val="Calibri"/>
        <family val="2"/>
      </rPr>
      <t xml:space="preserve">
 </t>
    </r>
  </si>
  <si>
    <t xml:space="preserve"> Capacitar y adiestrar los recursos humanos que participan en los procesos de política y gestión fiscal a fin de garantizar su desempeño para que contribuyan con el fortalecimiento y modernización de la Administración Financiera del Estado y ofrecer a los contribuyentes y público en general orientación sobre la materia fiscal.                                                                                                                                                                   Estandarizar las capacitaciones y/o temas de formación que ofrece al sector público y privado en materia de Finanzas Públicas, a través de la homologación y/o acreditación  de los planes curriculares de la oferta formativa, los docentes y las organizaciones.  </t>
  </si>
  <si>
    <t>El número de servidores y ciudadanos en las distintas acciones de capacitación fueron un total 18,113 siendo el 58% del género femenino y el 42% del género masculino, representando el 153.5% de logro de metas físicas; mientras que, en el ámbito financiero utilizamos RD$212,600,971.16 siendo el 95.64% de lo programado.</t>
  </si>
  <si>
    <r>
      <rPr>
        <sz val="11"/>
        <rFont val="Century Gothic"/>
        <family val="2"/>
      </rPr>
      <t>Los motivos de la desviación positiva del  53.5% de las metas físicas ejecutadas con respecto a las programadas de participaciones, obedecen a la omisión de participaciones en el registro de las metas correspondiente en los diferentes trimestres en el SIGEF. Siendo la meta restante equivalente a 3,339 servidores públicos capacitados.</t>
    </r>
    <r>
      <rPr>
        <sz val="11"/>
        <color theme="9" tint="-0.249977111117893"/>
        <rFont val="Century Gothic"/>
        <family val="2"/>
      </rPr>
      <t xml:space="preserve">
</t>
    </r>
  </si>
  <si>
    <r>
      <t>El número de programas homologados y certificaciones de docentes emitidas, fueron 16 de 13 programadas entre homologaciones, certificaciones.</t>
    </r>
    <r>
      <rPr>
        <sz val="11"/>
        <rFont val="Century Gothic"/>
        <family val="2"/>
      </rPr>
      <t xml:space="preserve"> Este desempeño refleja un cumplimiento físico de 123.1% con respecto a las metas programadas. </t>
    </r>
  </si>
  <si>
    <t xml:space="preserve">Los motivos de la desviación positiva del  23.1% de las metas físicas ejecutadas con respecto a las programadas, obedecen a la gestión realizada por los responsable del SINACAH ante las organizaciones encomndadas a formar ciudadanos en la temática de la finanzas publicas, lo cual contribuyó a un incremento de los logros.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</si>
</sst>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#,##0.00;\-#,##0.00"/>
    <numFmt numFmtId="165" formatCode="[$-10409]#,##0;\-#,##0"/>
    <numFmt numFmtId="166" formatCode="[$-10409]0.0%"/>
    <numFmt numFmtId="167" formatCode="[$-10409]0\ %"/>
    <numFmt numFmtId="168" formatCode="0.0%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name val="Century Gothic"/>
      <family val="2"/>
    </font>
    <font>
      <sz val="4.95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9" tint="-0.249977111117893"/>
      <name val="Century Gothic"/>
      <family val="2"/>
    </font>
    <font>
      <sz val="11"/>
      <color theme="9" tint="-0.249977111117893"/>
      <name val="Calibri"/>
      <family val="2"/>
    </font>
    <font>
      <sz val="7"/>
      <color theme="1" tint="0.249977111117893"/>
      <name val="Calibri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1" fillId="0" borderId="0" xfId="0" applyFont="1" applyFill="1" applyBorder="1"/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2" fillId="0" borderId="0" xfId="0" applyFont="1" applyFill="1" applyBorder="1" applyAlignment="1">
      <alignment vertical="center" readingOrder="1"/>
    </xf>
    <xf numFmtId="165" fontId="17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3" fillId="4" borderId="0" xfId="0" applyNumberFormat="1" applyFont="1" applyFill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justify" vertical="top" wrapText="1" readingOrder="1"/>
    </xf>
    <xf numFmtId="0" fontId="16" fillId="0" borderId="0" xfId="0" applyFont="1" applyFill="1" applyBorder="1" applyAlignment="1">
      <alignment horizontal="justify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18" fillId="0" borderId="0" xfId="0" applyNumberFormat="1" applyFont="1" applyFill="1" applyBorder="1" applyAlignment="1">
      <alignment horizontal="justify" vertical="top" wrapText="1" readingOrder="1"/>
    </xf>
    <xf numFmtId="0" fontId="12" fillId="0" borderId="0" xfId="0" applyFont="1" applyFill="1" applyBorder="1" applyAlignment="1">
      <alignment horizontal="justify" vertical="center" wrapText="1" readingOrder="1"/>
    </xf>
    <xf numFmtId="0" fontId="12" fillId="0" borderId="0" xfId="0" applyFont="1" applyFill="1" applyBorder="1" applyAlignment="1">
      <alignment horizontal="justify" vertical="center" readingOrder="1"/>
    </xf>
    <xf numFmtId="164" fontId="17" fillId="0" borderId="4" xfId="0" applyNumberFormat="1" applyFont="1" applyFill="1" applyBorder="1" applyAlignment="1">
      <alignment horizontal="center" vertical="center" wrapText="1" readingOrder="1"/>
    </xf>
    <xf numFmtId="164" fontId="17" fillId="0" borderId="3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justify" vertical="top" wrapText="1" readingOrder="1"/>
    </xf>
    <xf numFmtId="0" fontId="1" fillId="0" borderId="0" xfId="0" applyFont="1" applyFill="1" applyBorder="1" applyAlignment="1">
      <alignment horizontal="justify"/>
    </xf>
    <xf numFmtId="0" fontId="4" fillId="0" borderId="0" xfId="0" applyNumberFormat="1" applyFont="1" applyFill="1" applyBorder="1" applyAlignment="1">
      <alignment horizontal="justify" vertical="top" wrapText="1" readingOrder="1"/>
    </xf>
    <xf numFmtId="167" fontId="8" fillId="0" borderId="1" xfId="0" applyNumberFormat="1" applyFont="1" applyFill="1" applyBorder="1" applyAlignment="1">
      <alignment horizontal="center" vertical="center" wrapText="1" readingOrder="1"/>
    </xf>
    <xf numFmtId="167" fontId="1" fillId="0" borderId="2" xfId="0" applyNumberFormat="1" applyFont="1" applyFill="1" applyBorder="1" applyAlignment="1">
      <alignment vertical="center" wrapText="1" readingOrder="1"/>
    </xf>
    <xf numFmtId="167" fontId="1" fillId="0" borderId="3" xfId="0" applyNumberFormat="1" applyFont="1" applyFill="1" applyBorder="1" applyAlignment="1">
      <alignment vertical="center" wrapText="1" readingOrder="1"/>
    </xf>
    <xf numFmtId="0" fontId="10" fillId="3" borderId="4" xfId="0" applyNumberFormat="1" applyFont="1" applyFill="1" applyBorder="1" applyAlignment="1">
      <alignment horizontal="center" vertical="center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0" fillId="3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justify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168" fontId="17" fillId="0" borderId="4" xfId="1" applyNumberFormat="1" applyFont="1" applyFill="1" applyBorder="1" applyAlignment="1">
      <alignment horizontal="center" vertical="center" wrapText="1" readingOrder="1"/>
    </xf>
    <xf numFmtId="168" fontId="17" fillId="0" borderId="3" xfId="1" applyNumberFormat="1" applyFont="1" applyFill="1" applyBorder="1" applyAlignment="1">
      <alignment horizontal="center" vertical="center" wrapText="1" readingOrder="1"/>
    </xf>
    <xf numFmtId="166" fontId="17" fillId="0" borderId="4" xfId="0" applyNumberFormat="1" applyFont="1" applyFill="1" applyBorder="1" applyAlignment="1">
      <alignment horizontal="center" vertical="center" wrapText="1" readingOrder="1"/>
    </xf>
    <xf numFmtId="166" fontId="17" fillId="0" borderId="2" xfId="0" applyNumberFormat="1" applyFont="1" applyFill="1" applyBorder="1" applyAlignment="1">
      <alignment horizontal="center" vertical="center" wrapText="1" readingOrder="1"/>
    </xf>
    <xf numFmtId="166" fontId="17" fillId="0" borderId="3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 readingOrder="1"/>
    </xf>
    <xf numFmtId="164" fontId="8" fillId="0" borderId="2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center" wrapText="1" readingOrder="1"/>
    </xf>
    <xf numFmtId="165" fontId="17" fillId="0" borderId="4" xfId="0" applyNumberFormat="1" applyFont="1" applyFill="1" applyBorder="1" applyAlignment="1">
      <alignment horizontal="center" vertical="center" wrapText="1" readingOrder="1"/>
    </xf>
    <xf numFmtId="165" fontId="17" fillId="0" borderId="2" xfId="0" applyNumberFormat="1" applyFont="1" applyFill="1" applyBorder="1" applyAlignment="1">
      <alignment horizontal="center" vertical="center" wrapText="1" readingOrder="1"/>
    </xf>
    <xf numFmtId="165" fontId="17" fillId="0" borderId="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4"/>
  <sheetViews>
    <sheetView showGridLines="0" tabSelected="1" view="pageBreakPreview" topLeftCell="C15" zoomScale="130" zoomScaleNormal="100" zoomScaleSheetLayoutView="130" workbookViewId="0">
      <selection activeCell="X24" sqref="X24:AI25"/>
    </sheetView>
  </sheetViews>
  <sheetFormatPr baseColWidth="10" defaultRowHeight="15" x14ac:dyDescent="0.25"/>
  <cols>
    <col min="1" max="2" width="0" style="2" hidden="1" customWidth="1"/>
    <col min="3" max="3" width="0.140625" style="2" customWidth="1"/>
    <col min="4" max="10" width="0" style="2" hidden="1" customWidth="1"/>
    <col min="11" max="11" width="0.140625" style="2" customWidth="1"/>
    <col min="12" max="12" width="0" style="2" hidden="1" customWidth="1"/>
    <col min="13" max="13" width="0.140625" style="2" customWidth="1"/>
    <col min="14" max="14" width="0" style="2" hidden="1" customWidth="1"/>
    <col min="15" max="15" width="11.28515625" style="2" customWidth="1"/>
    <col min="16" max="16" width="3.7109375" style="2" customWidth="1"/>
    <col min="17" max="17" width="4.28515625" style="2" customWidth="1"/>
    <col min="18" max="18" width="0.140625" style="2" customWidth="1"/>
    <col min="19" max="20" width="0" style="2" hidden="1" customWidth="1"/>
    <col min="21" max="21" width="0.140625" style="2" customWidth="1"/>
    <col min="22" max="22" width="2.42578125" style="2" customWidth="1"/>
    <col min="23" max="23" width="8.140625" style="2" customWidth="1"/>
    <col min="24" max="26" width="0.140625" style="2" customWidth="1"/>
    <col min="27" max="27" width="13.5703125" style="2" customWidth="1"/>
    <col min="28" max="28" width="2.140625" style="2" customWidth="1"/>
    <col min="29" max="29" width="9.85546875" style="2" customWidth="1"/>
    <col min="30" max="30" width="2.7109375" style="2" customWidth="1"/>
    <col min="31" max="31" width="10.7109375" style="2" customWidth="1"/>
    <col min="32" max="32" width="1.42578125" style="2" customWidth="1"/>
    <col min="33" max="33" width="8.7109375" style="2" customWidth="1"/>
    <col min="34" max="34" width="3.28515625" style="2" customWidth="1"/>
    <col min="35" max="35" width="7.5703125" style="2" customWidth="1"/>
    <col min="36" max="36" width="3.85546875" style="2" customWidth="1"/>
    <col min="37" max="37" width="2.140625" style="2" customWidth="1"/>
    <col min="38" max="38" width="9" style="2" customWidth="1"/>
    <col min="39" max="39" width="0" style="2" hidden="1" customWidth="1"/>
    <col min="40" max="40" width="0.140625" style="2" customWidth="1"/>
    <col min="41" max="41" width="0" style="2" hidden="1" customWidth="1"/>
    <col min="42" max="42" width="0.140625" style="2" customWidth="1"/>
    <col min="43" max="47" width="0" style="2" hidden="1" customWidth="1"/>
    <col min="48" max="49" width="0.140625" style="2" customWidth="1"/>
    <col min="50" max="50" width="0" style="2" hidden="1" customWidth="1"/>
    <col min="51" max="52" width="11.42578125" style="2"/>
    <col min="53" max="53" width="12.28515625" style="2" bestFit="1" customWidth="1"/>
    <col min="54" max="16384" width="11.42578125" style="2"/>
  </cols>
  <sheetData>
    <row r="1" spans="1:58" x14ac:dyDescent="0.25">
      <c r="A1" s="43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58" ht="20.25" customHeight="1" x14ac:dyDescent="0.25">
      <c r="B2" s="41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3"/>
      <c r="T2" s="42" t="s">
        <v>41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3"/>
    </row>
    <row r="3" spans="1:58" ht="18.75" customHeight="1" x14ac:dyDescent="0.25">
      <c r="B3" s="41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3"/>
      <c r="T3" s="42" t="s">
        <v>42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3"/>
    </row>
    <row r="4" spans="1:58" ht="19.5" customHeight="1" x14ac:dyDescent="0.25">
      <c r="B4" s="41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3"/>
      <c r="T4" s="42" t="s">
        <v>43</v>
      </c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3"/>
    </row>
    <row r="5" spans="1:58" ht="18.2" customHeight="1" x14ac:dyDescent="0.25">
      <c r="E5" s="11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58" ht="3" customHeight="1" x14ac:dyDescent="0.25"/>
    <row r="7" spans="1:58" ht="21" customHeight="1" x14ac:dyDescent="0.25">
      <c r="N7" s="18" t="s">
        <v>34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58" ht="18" customHeight="1" x14ac:dyDescent="0.25">
      <c r="L8" s="13" t="s">
        <v>4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58" ht="123" customHeight="1" x14ac:dyDescent="0.25">
      <c r="L9" s="26" t="s">
        <v>51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BF9" s="2" t="s">
        <v>44</v>
      </c>
    </row>
    <row r="10" spans="1:58" ht="18" customHeight="1" x14ac:dyDescent="0.25">
      <c r="N10" s="13" t="s">
        <v>5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58" ht="18" customHeight="1" x14ac:dyDescent="0.25">
      <c r="N11" s="3"/>
      <c r="O11" s="26" t="s">
        <v>49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58" ht="18" customHeight="1" x14ac:dyDescent="0.25">
      <c r="N12" s="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58" ht="18" customHeight="1" x14ac:dyDescent="0.25">
      <c r="N13" s="13" t="s">
        <v>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58" ht="38.25" customHeight="1" x14ac:dyDescent="0.25">
      <c r="N14" s="24" t="s">
        <v>46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58" ht="19.149999999999999" customHeight="1" x14ac:dyDescent="0.25">
      <c r="D15" s="11" t="s">
        <v>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58" ht="3" customHeight="1" x14ac:dyDescent="0.25"/>
    <row r="17" spans="2:50" ht="17.45" customHeight="1" x14ac:dyDescent="0.25">
      <c r="K17" s="45" t="s">
        <v>9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</row>
    <row r="18" spans="2:50" ht="18.399999999999999" customHeight="1" x14ac:dyDescent="0.25">
      <c r="K18" s="48" t="s">
        <v>10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3"/>
      <c r="Y18" s="49" t="s">
        <v>11</v>
      </c>
      <c r="Z18" s="49"/>
      <c r="AA18" s="49"/>
      <c r="AB18" s="49"/>
      <c r="AC18" s="49"/>
      <c r="AD18" s="50"/>
      <c r="AE18" s="48" t="s">
        <v>12</v>
      </c>
      <c r="AF18" s="38"/>
      <c r="AG18" s="38"/>
      <c r="AH18" s="33"/>
      <c r="AI18" s="48" t="s">
        <v>13</v>
      </c>
      <c r="AJ18" s="38"/>
      <c r="AK18" s="38"/>
      <c r="AL18" s="38"/>
      <c r="AM18" s="38"/>
      <c r="AN18" s="38"/>
      <c r="AO18" s="38"/>
      <c r="AP18" s="33"/>
    </row>
    <row r="19" spans="2:50" ht="21.75" customHeight="1" x14ac:dyDescent="0.25">
      <c r="K19" s="59">
        <v>222287431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60">
        <v>222287431</v>
      </c>
      <c r="Z19" s="60"/>
      <c r="AA19" s="60"/>
      <c r="AB19" s="60"/>
      <c r="AC19" s="60"/>
      <c r="AD19" s="61"/>
      <c r="AE19" s="59">
        <v>216447862.80000001</v>
      </c>
      <c r="AF19" s="38"/>
      <c r="AG19" s="38"/>
      <c r="AH19" s="33"/>
      <c r="AI19" s="27">
        <f>AE19/Y19</f>
        <v>0.97372965185782367</v>
      </c>
      <c r="AJ19" s="28"/>
      <c r="AK19" s="28"/>
      <c r="AL19" s="28"/>
      <c r="AM19" s="28"/>
      <c r="AN19" s="28"/>
      <c r="AO19" s="28"/>
      <c r="AP19" s="29"/>
    </row>
    <row r="20" spans="2:50" ht="3" customHeight="1" x14ac:dyDescent="0.25"/>
    <row r="21" spans="2:50" ht="14.65" customHeight="1" x14ac:dyDescent="0.25">
      <c r="D21" s="34" t="s">
        <v>14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</row>
    <row r="22" spans="2:50" ht="15.6" customHeight="1" x14ac:dyDescent="0.25">
      <c r="D22" s="37" t="s">
        <v>7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3"/>
      <c r="P22" s="37" t="s">
        <v>7</v>
      </c>
      <c r="Q22" s="38"/>
      <c r="R22" s="38"/>
      <c r="S22" s="38"/>
      <c r="T22" s="38"/>
      <c r="U22" s="38"/>
      <c r="V22" s="33"/>
      <c r="W22" s="32" t="s">
        <v>15</v>
      </c>
      <c r="X22" s="38"/>
      <c r="Y22" s="38"/>
      <c r="Z22" s="38"/>
      <c r="AA22" s="33"/>
      <c r="AB22" s="30" t="s">
        <v>16</v>
      </c>
      <c r="AC22" s="39"/>
      <c r="AD22" s="39"/>
      <c r="AE22" s="31"/>
      <c r="AF22" s="32" t="s">
        <v>17</v>
      </c>
      <c r="AG22" s="38"/>
      <c r="AH22" s="38"/>
      <c r="AI22" s="33"/>
      <c r="AJ22" s="32" t="s">
        <v>18</v>
      </c>
      <c r="AK22" s="38"/>
      <c r="AL22" s="38"/>
      <c r="AM22" s="38"/>
      <c r="AN22" s="38"/>
      <c r="AO22" s="38"/>
      <c r="AP22" s="33"/>
    </row>
    <row r="23" spans="2:50" ht="54.75" customHeight="1" x14ac:dyDescent="0.25">
      <c r="D23" s="32" t="s">
        <v>19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3"/>
      <c r="P23" s="32" t="s">
        <v>20</v>
      </c>
      <c r="Q23" s="38"/>
      <c r="R23" s="38"/>
      <c r="S23" s="38"/>
      <c r="T23" s="38"/>
      <c r="U23" s="38"/>
      <c r="V23" s="33"/>
      <c r="W23" s="1" t="s">
        <v>21</v>
      </c>
      <c r="X23" s="32" t="s">
        <v>22</v>
      </c>
      <c r="Y23" s="38"/>
      <c r="Z23" s="38"/>
      <c r="AA23" s="33"/>
      <c r="AB23" s="30" t="s">
        <v>23</v>
      </c>
      <c r="AC23" s="31"/>
      <c r="AD23" s="32" t="s">
        <v>24</v>
      </c>
      <c r="AE23" s="33"/>
      <c r="AF23" s="32" t="s">
        <v>25</v>
      </c>
      <c r="AG23" s="33"/>
      <c r="AH23" s="32" t="s">
        <v>26</v>
      </c>
      <c r="AI23" s="33"/>
      <c r="AJ23" s="32" t="s">
        <v>27</v>
      </c>
      <c r="AK23" s="33"/>
      <c r="AL23" s="32" t="s">
        <v>28</v>
      </c>
      <c r="AM23" s="38"/>
      <c r="AN23" s="38"/>
      <c r="AO23" s="38"/>
      <c r="AP23" s="33"/>
    </row>
    <row r="24" spans="2:50" ht="81" customHeight="1" x14ac:dyDescent="0.25">
      <c r="D24" s="56" t="s">
        <v>35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6" t="s">
        <v>37</v>
      </c>
      <c r="Q24" s="57"/>
      <c r="R24" s="57"/>
      <c r="S24" s="57"/>
      <c r="T24" s="57"/>
      <c r="U24" s="57"/>
      <c r="V24" s="58"/>
      <c r="W24" s="9">
        <v>11800</v>
      </c>
      <c r="X24" s="62">
        <v>214099483</v>
      </c>
      <c r="Y24" s="63"/>
      <c r="Z24" s="63"/>
      <c r="AA24" s="64"/>
      <c r="AB24" s="22">
        <v>11800</v>
      </c>
      <c r="AC24" s="23"/>
      <c r="AD24" s="22">
        <v>214099483</v>
      </c>
      <c r="AE24" s="23"/>
      <c r="AF24" s="22">
        <v>14774</v>
      </c>
      <c r="AG24" s="23"/>
      <c r="AH24" s="22">
        <v>209157665.94</v>
      </c>
      <c r="AI24" s="23"/>
      <c r="AJ24" s="51">
        <f>AH24/AD24</f>
        <v>0.97691812707459924</v>
      </c>
      <c r="AK24" s="52"/>
      <c r="AL24" s="53">
        <f>AH24/AD24</f>
        <v>0.97691812707459924</v>
      </c>
      <c r="AM24" s="54"/>
      <c r="AN24" s="54"/>
      <c r="AO24" s="54"/>
      <c r="AP24" s="55"/>
    </row>
    <row r="25" spans="2:50" ht="97.5" customHeight="1" x14ac:dyDescent="0.25">
      <c r="D25" s="56" t="s">
        <v>36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56" t="s">
        <v>38</v>
      </c>
      <c r="Q25" s="57"/>
      <c r="R25" s="57"/>
      <c r="S25" s="57"/>
      <c r="T25" s="57"/>
      <c r="U25" s="57"/>
      <c r="V25" s="58"/>
      <c r="W25" s="9">
        <v>13</v>
      </c>
      <c r="X25" s="62">
        <v>8187948</v>
      </c>
      <c r="Y25" s="63"/>
      <c r="Z25" s="63"/>
      <c r="AA25" s="64"/>
      <c r="AB25" s="22">
        <v>13</v>
      </c>
      <c r="AC25" s="23"/>
      <c r="AD25" s="22">
        <v>8187948</v>
      </c>
      <c r="AE25" s="23"/>
      <c r="AF25" s="22">
        <v>16</v>
      </c>
      <c r="AG25" s="23"/>
      <c r="AH25" s="22">
        <v>3443305.22</v>
      </c>
      <c r="AI25" s="23"/>
      <c r="AJ25" s="51">
        <f>AF25/AB25</f>
        <v>1.2307692307692308</v>
      </c>
      <c r="AK25" s="52"/>
      <c r="AL25" s="53">
        <f>AH25/AD25</f>
        <v>0.42053335219031684</v>
      </c>
      <c r="AM25" s="54"/>
      <c r="AN25" s="54"/>
      <c r="AO25" s="54"/>
      <c r="AP25" s="55"/>
    </row>
    <row r="26" spans="2:50" ht="17.100000000000001" customHeight="1" x14ac:dyDescent="0.25">
      <c r="D26" s="11" t="s">
        <v>29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2:50" ht="30" customHeight="1" x14ac:dyDescent="0.25">
      <c r="B27" s="14" t="s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2:50" ht="23.85" customHeight="1" x14ac:dyDescent="0.25">
      <c r="B28" s="13" t="s">
        <v>30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2:50" ht="34.5" customHeight="1" x14ac:dyDescent="0.25">
      <c r="B29" s="26" t="s">
        <v>45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20.100000000000001" customHeight="1" x14ac:dyDescent="0.25">
      <c r="B30" s="13" t="s">
        <v>31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2:50" ht="68.25" customHeight="1" x14ac:dyDescent="0.25">
      <c r="B31" s="24" t="s">
        <v>52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25.5" customHeight="1" x14ac:dyDescent="0.25">
      <c r="B32" s="13" t="s">
        <v>32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2:63" s="4" customFormat="1" ht="78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5" t="s">
        <v>53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2:63" ht="36" customHeight="1" x14ac:dyDescent="0.25">
      <c r="B34" s="14" t="s">
        <v>40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2:63" ht="24.75" customHeight="1" x14ac:dyDescent="0.25">
      <c r="O35" s="13" t="s">
        <v>30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4"/>
    </row>
    <row r="36" spans="2:63" s="4" customFormat="1" ht="36.75" customHeight="1" x14ac:dyDescent="0.25">
      <c r="O36" s="17" t="s">
        <v>50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63" s="4" customFormat="1" ht="28.5" customHeight="1" x14ac:dyDescent="0.25">
      <c r="O37" s="18" t="s">
        <v>31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3" s="4" customFormat="1" ht="55.5" customHeight="1" x14ac:dyDescent="0.25">
      <c r="O38" s="17" t="s">
        <v>54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63" s="4" customFormat="1" ht="25.5" customHeight="1" x14ac:dyDescent="0.25">
      <c r="O39" s="18" t="s">
        <v>32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3" s="4" customFormat="1" ht="71.25" customHeight="1" x14ac:dyDescent="0.25">
      <c r="O40" s="19" t="s">
        <v>55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2:63" ht="18" customHeight="1" x14ac:dyDescent="0.25">
      <c r="C41" s="11" t="s">
        <v>33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2:63" ht="38.25" customHeight="1" x14ac:dyDescent="0.25">
      <c r="O42" s="20" t="s">
        <v>47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2:63" ht="16.5" x14ac:dyDescent="0.2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2:63" ht="16.5" x14ac:dyDescent="0.25"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</sheetData>
  <mergeCells count="77">
    <mergeCell ref="AL23:AP23"/>
    <mergeCell ref="D23:O23"/>
    <mergeCell ref="AJ25:AK25"/>
    <mergeCell ref="AL25:AP25"/>
    <mergeCell ref="P23:V23"/>
    <mergeCell ref="X23:AA23"/>
    <mergeCell ref="D24:O24"/>
    <mergeCell ref="P24:V24"/>
    <mergeCell ref="X24:AA24"/>
    <mergeCell ref="D25:O25"/>
    <mergeCell ref="P25:V25"/>
    <mergeCell ref="X25:AA25"/>
    <mergeCell ref="AJ24:AK24"/>
    <mergeCell ref="AL24:AP24"/>
    <mergeCell ref="AB24:AC24"/>
    <mergeCell ref="AD24:AE24"/>
    <mergeCell ref="K19:X19"/>
    <mergeCell ref="Y19:AD19"/>
    <mergeCell ref="N14:AP14"/>
    <mergeCell ref="D15:AN15"/>
    <mergeCell ref="K17:AP17"/>
    <mergeCell ref="K18:X18"/>
    <mergeCell ref="Y18:AD18"/>
    <mergeCell ref="AE18:AH18"/>
    <mergeCell ref="AI18:AP18"/>
    <mergeCell ref="B4:S4"/>
    <mergeCell ref="T4:AW4"/>
    <mergeCell ref="A1:AL1"/>
    <mergeCell ref="B2:S2"/>
    <mergeCell ref="T2:AW2"/>
    <mergeCell ref="B3:S3"/>
    <mergeCell ref="T3:AW3"/>
    <mergeCell ref="E5:AO5"/>
    <mergeCell ref="N7:AO7"/>
    <mergeCell ref="L8:AL8"/>
    <mergeCell ref="L9:AL9"/>
    <mergeCell ref="N10:AO10"/>
    <mergeCell ref="N13:AP13"/>
    <mergeCell ref="O11:AP12"/>
    <mergeCell ref="AE19:AH19"/>
    <mergeCell ref="AI19:AP19"/>
    <mergeCell ref="AB23:AC23"/>
    <mergeCell ref="AD23:AE23"/>
    <mergeCell ref="D21:AP21"/>
    <mergeCell ref="D22:O22"/>
    <mergeCell ref="P22:V22"/>
    <mergeCell ref="W22:AA22"/>
    <mergeCell ref="AB22:AE22"/>
    <mergeCell ref="AF22:AI22"/>
    <mergeCell ref="AJ22:AP22"/>
    <mergeCell ref="AF23:AG23"/>
    <mergeCell ref="AH23:AI23"/>
    <mergeCell ref="AJ23:AK23"/>
    <mergeCell ref="AF24:AG24"/>
    <mergeCell ref="AH24:AI24"/>
    <mergeCell ref="B31:AX31"/>
    <mergeCell ref="O35:BJ35"/>
    <mergeCell ref="D26:AP26"/>
    <mergeCell ref="B30:AW30"/>
    <mergeCell ref="B28:AW28"/>
    <mergeCell ref="B29:AX29"/>
    <mergeCell ref="B27:AW27"/>
    <mergeCell ref="AB25:AC25"/>
    <mergeCell ref="AD25:AE25"/>
    <mergeCell ref="AF25:AG25"/>
    <mergeCell ref="AH25:AI25"/>
    <mergeCell ref="C41:AS41"/>
    <mergeCell ref="E43:AV43"/>
    <mergeCell ref="B32:AW32"/>
    <mergeCell ref="B34:AW34"/>
    <mergeCell ref="O33:AL33"/>
    <mergeCell ref="O36:AL36"/>
    <mergeCell ref="O37:AL37"/>
    <mergeCell ref="O38:AL38"/>
    <mergeCell ref="O39:AL39"/>
    <mergeCell ref="O40:AL40"/>
    <mergeCell ref="O42:AL42"/>
  </mergeCells>
  <pageMargins left="0.5" right="0" top="0.19685" bottom="0.790599606299213" header="0.19685" footer="0.19685"/>
  <pageSetup scale="93" orientation="portrait" horizontalDpi="300" verticalDpi="300" r:id="rId1"/>
  <headerFooter alignWithMargins="0"/>
  <rowBreaks count="1" manualBreakCount="1">
    <brk id="25" min="2" max="39" man="1"/>
  </rowBreaks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evaluacion anual progra</vt:lpstr>
      <vt:lpstr>'Informe evaluacion anual progra'!Área_de_impresión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c.cuello</cp:lastModifiedBy>
  <dcterms:created xsi:type="dcterms:W3CDTF">2020-01-17T15:33:04Z</dcterms:created>
  <dcterms:modified xsi:type="dcterms:W3CDTF">2022-05-19T16:10:32Z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